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  <sheet xmlns:r="http://schemas.openxmlformats.org/officeDocument/2006/relationships" name="Instrucciones" sheetId="2" state="visible" r:id="rId2"/>
  </sheets>
  <definedNames>
    <definedName name="_xlnm._FilterDatabase" localSheetId="0" hidden="1">'Calculadora'!$A$4:$C$22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&quot;%&quot;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17184"/>
      <sz val="10"/>
    </font>
    <font>
      <b val="1"/>
      <color rgb="00FFFFFF"/>
    </font>
    <font>
      <b val="1"/>
      <color rgb="00174EA6"/>
    </font>
    <font>
      <b val="1"/>
      <color rgb="00126B48"/>
    </font>
    <font>
      <b val="1"/>
      <color rgb="00172B43"/>
    </font>
  </fonts>
  <fills count="6">
    <fill>
      <patternFill/>
    </fill>
    <fill>
      <patternFill patternType="gray125"/>
    </fill>
    <fill>
      <patternFill patternType="solid">
        <fgColor rgb="00172B43"/>
      </patternFill>
    </fill>
    <fill>
      <patternFill patternType="solid">
        <fgColor rgb="002363A6"/>
      </patternFill>
    </fill>
    <fill>
      <patternFill patternType="solid">
        <fgColor rgb="00DCEBFA"/>
      </patternFill>
    </fill>
    <fill>
      <patternFill patternType="solid">
        <fgColor rgb="00DFF5EB"/>
      </patternFill>
    </fill>
  </fills>
  <borders count="2">
    <border>
      <left/>
      <right/>
      <top/>
      <bottom/>
      <diagonal/>
    </border>
    <border>
      <bottom style="hair">
        <color rgb="00DCE4E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4" fontId="4" fillId="4" borderId="1" applyAlignment="1" pivotButton="0" quotePrefix="0" xfId="0">
      <alignment vertical="center"/>
    </xf>
    <xf numFmtId="164" fontId="4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4" fontId="5" fillId="5" borderId="1" applyAlignment="1" pivotButton="0" quotePrefix="0" xfId="0">
      <alignment vertical="center"/>
    </xf>
    <xf numFmtId="165" fontId="5" fillId="5" borderId="1" applyAlignment="1" pivotButton="0" quotePrefix="0" xfId="0">
      <alignment vertical="center"/>
    </xf>
    <xf numFmtId="0" fontId="5" fillId="5" borderId="1" applyAlignment="1" pivotButton="0" quotePrefix="0" xfId="0">
      <alignment vertical="center"/>
    </xf>
    <xf numFmtId="0" fontId="1" fillId="2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25" customWidth="1" min="3" max="3"/>
    <col width="4" customWidth="1" min="4" max="4"/>
  </cols>
  <sheetData>
    <row r="1" ht="30" customHeight="1">
      <c r="A1" s="1" t="inlineStr">
        <is>
          <t>AUTOHERRAMIENTAS | CALCULADORA INTELIGENTE DE NEGOCIO</t>
        </is>
      </c>
    </row>
    <row r="2">
      <c r="A2" s="2" t="inlineStr">
        <is>
          <t>Ingresá tus costos y precio de venta en las celdas azules. Usá siempre la misma moneda.</t>
        </is>
      </c>
    </row>
    <row r="4">
      <c r="A4" s="3" t="inlineStr">
        <is>
          <t>ENTRADAS</t>
        </is>
      </c>
      <c r="B4" s="3" t="inlineStr">
        <is>
          <t>Valor</t>
        </is>
      </c>
      <c r="C4" s="3" t="inlineStr">
        <is>
          <t>Unidad / nota</t>
        </is>
      </c>
    </row>
    <row r="5">
      <c r="A5" s="4" t="inlineStr">
        <is>
          <t>Costo compra / fabricación</t>
        </is>
      </c>
      <c r="B5" s="5" t="n">
        <v>5000</v>
      </c>
      <c r="C5" s="4" t="inlineStr">
        <is>
          <t>por unidad</t>
        </is>
      </c>
    </row>
    <row r="6">
      <c r="A6" s="4" t="inlineStr">
        <is>
          <t>Empaque</t>
        </is>
      </c>
      <c r="B6" s="5" t="n">
        <v>300</v>
      </c>
      <c r="C6" s="4" t="inlineStr">
        <is>
          <t>por unidad</t>
        </is>
      </c>
    </row>
    <row r="7">
      <c r="A7" s="4" t="inlineStr">
        <is>
          <t>Envío asumido por vos</t>
        </is>
      </c>
      <c r="B7" s="5" t="n">
        <v>0</v>
      </c>
      <c r="C7" s="4" t="inlineStr">
        <is>
          <t>por unidad</t>
        </is>
      </c>
    </row>
    <row r="8">
      <c r="A8" s="4" t="inlineStr">
        <is>
          <t>Otros costos variables</t>
        </is>
      </c>
      <c r="B8" s="5" t="n">
        <v>200</v>
      </c>
      <c r="C8" s="4" t="inlineStr">
        <is>
          <t>por unidad</t>
        </is>
      </c>
    </row>
    <row r="9">
      <c r="A9" s="4" t="inlineStr">
        <is>
          <t>Precio de venta</t>
        </is>
      </c>
      <c r="B9" s="5" t="n">
        <v>9000</v>
      </c>
      <c r="C9" s="4" t="inlineStr">
        <is>
          <t>por unidad</t>
        </is>
      </c>
    </row>
    <row r="10">
      <c r="A10" s="4" t="inlineStr">
        <is>
          <t>Comisión de cobro</t>
        </is>
      </c>
      <c r="B10" s="6" t="n">
        <v>5</v>
      </c>
      <c r="C10" s="4" t="inlineStr">
        <is>
          <t>% del precio</t>
        </is>
      </c>
    </row>
    <row r="11">
      <c r="A11" s="4" t="inlineStr">
        <is>
          <t>Gastos fijos mensuales</t>
        </is>
      </c>
      <c r="B11" s="5" t="n">
        <v>50000</v>
      </c>
      <c r="C11" s="4" t="inlineStr">
        <is>
          <t>mensual</t>
        </is>
      </c>
    </row>
    <row r="12">
      <c r="A12" s="4" t="inlineStr">
        <is>
          <t>Objetivo de ganancia mensual</t>
        </is>
      </c>
      <c r="B12" s="5" t="n">
        <v>100000</v>
      </c>
      <c r="C12" s="4" t="inlineStr">
        <is>
          <t>mensual</t>
        </is>
      </c>
    </row>
    <row r="13">
      <c r="A13" s="4" t="inlineStr">
        <is>
          <t>Unidades previstas por mes</t>
        </is>
      </c>
      <c r="B13" s="7" t="n">
        <v>30</v>
      </c>
      <c r="C13" s="4" t="inlineStr">
        <is>
          <t>unidades</t>
        </is>
      </c>
    </row>
    <row r="14">
      <c r="A14" s="4" t="inlineStr"/>
      <c r="B14" s="4" t="inlineStr"/>
      <c r="C14" s="4" t="inlineStr"/>
    </row>
    <row r="15">
      <c r="A15" s="3" t="inlineStr">
        <is>
          <t>RESULTADOS</t>
        </is>
      </c>
      <c r="B15" s="3" t="inlineStr">
        <is>
          <t>Valor</t>
        </is>
      </c>
      <c r="C15" s="3" t="inlineStr">
        <is>
          <t>Unidad / nota</t>
        </is>
      </c>
    </row>
    <row r="16">
      <c r="A16" s="4" t="inlineStr">
        <is>
          <t>Costo variable total por unidad</t>
        </is>
      </c>
      <c r="B16" s="8">
        <f>SUM(B5:B8)</f>
        <v/>
      </c>
      <c r="C16" s="4" t="inlineStr">
        <is>
          <t>moneda</t>
        </is>
      </c>
    </row>
    <row r="17">
      <c r="A17" s="4" t="inlineStr">
        <is>
          <t>Comisión por unidad</t>
        </is>
      </c>
      <c r="B17" s="8">
        <f>B9*B10/100</f>
        <v/>
      </c>
      <c r="C17" s="4" t="inlineStr">
        <is>
          <t>moneda</t>
        </is>
      </c>
    </row>
    <row r="18">
      <c r="A18" s="4" t="inlineStr">
        <is>
          <t>Ganancia neta por unidad</t>
        </is>
      </c>
      <c r="B18" s="8">
        <f>B9-B16-B17</f>
        <v/>
      </c>
      <c r="C18" s="4" t="inlineStr">
        <is>
          <t>moneda</t>
        </is>
      </c>
    </row>
    <row r="19">
      <c r="A19" s="4" t="inlineStr">
        <is>
          <t>Margen sobre precio</t>
        </is>
      </c>
      <c r="B19" s="9">
        <f>IFERROR(B18/B9,0)</f>
        <v/>
      </c>
      <c r="C19" s="4" t="inlineStr">
        <is>
          <t>porcentaje</t>
        </is>
      </c>
    </row>
    <row r="20">
      <c r="A20" s="4" t="inlineStr">
        <is>
          <t>Punto de equilibrio</t>
        </is>
      </c>
      <c r="B20" s="10">
        <f>IF(B18&gt;0,ROUNDUP(B11/B18,0),"No alcanzable")</f>
        <v/>
      </c>
      <c r="C20" s="4" t="inlineStr">
        <is>
          <t>unidades</t>
        </is>
      </c>
    </row>
    <row r="21">
      <c r="A21" s="4" t="inlineStr">
        <is>
          <t>Unidades para objetivo</t>
        </is>
      </c>
      <c r="B21" s="10">
        <f>IF(B18&gt;0,ROUNDUP((B11+B12)/B18,0),"No alcanzable")</f>
        <v/>
      </c>
      <c r="C21" s="4" t="inlineStr">
        <is>
          <t>unidades</t>
        </is>
      </c>
    </row>
    <row r="22">
      <c r="A22" s="4" t="inlineStr">
        <is>
          <t>Ganancia mensual estimada</t>
        </is>
      </c>
      <c r="B22" s="8">
        <f>B18*B13-B11</f>
        <v/>
      </c>
      <c r="C22" s="4" t="inlineStr">
        <is>
          <t>moneda</t>
        </is>
      </c>
    </row>
  </sheetData>
  <autoFilter ref="A4:C22"/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1" t="inlineStr">
        <is>
          <t>CÓMO USAR AUTOHERRAMIENTAS</t>
        </is>
      </c>
    </row>
    <row r="3" ht="34" customHeight="1">
      <c r="A3" s="12" t="inlineStr">
        <is>
          <t>1. Elegí una moneda</t>
        </is>
      </c>
      <c r="B3" s="13" t="inlineStr">
        <is>
          <t>Todos los importes deben estar expresados en la misma moneda (por ejemplo, ARS o USD).</t>
        </is>
      </c>
    </row>
    <row r="4" ht="34" customHeight="1">
      <c r="A4" s="12" t="inlineStr">
        <is>
          <t>2. Completá las entradas</t>
        </is>
      </c>
      <c r="B4" s="13" t="inlineStr">
        <is>
          <t>En la hoja Calculadora, modificá las celdas azules con tus costos, precio, comisión y objetivo.</t>
        </is>
      </c>
    </row>
    <row r="5" ht="34" customHeight="1">
      <c r="A5" s="12" t="inlineStr">
        <is>
          <t>3. Leé los resultados</t>
        </is>
      </c>
      <c r="B5" s="13" t="inlineStr">
        <is>
          <t>Las celdas verdes se calculan automáticamente con fórmulas.</t>
        </is>
      </c>
    </row>
    <row r="6" ht="34" customHeight="1">
      <c r="A6" s="12" t="inlineStr">
        <is>
          <t>Ganancia por unidad</t>
        </is>
      </c>
      <c r="B6" s="13" t="inlineStr">
        <is>
          <t>Precio de venta menos costos variables y comisión de cobro.</t>
        </is>
      </c>
    </row>
    <row r="7" ht="34" customHeight="1">
      <c r="A7" s="12" t="inlineStr">
        <is>
          <t>Punto de equilibrio</t>
        </is>
      </c>
      <c r="B7" s="13" t="inlineStr">
        <is>
          <t>Unidades necesarias para cubrir los gastos fijos mensuales.</t>
        </is>
      </c>
    </row>
    <row r="8" ht="34" customHeight="1">
      <c r="A8" s="12" t="inlineStr">
        <is>
          <t>Unidades para objetivo</t>
        </is>
      </c>
      <c r="B8" s="13" t="inlineStr">
        <is>
          <t>Unidades necesarias para cubrir gastos fijos y lograr la ganancia mensual deseada.</t>
        </is>
      </c>
    </row>
    <row r="9" ht="34" customHeight="1">
      <c r="A9" s="12" t="inlineStr">
        <is>
          <t>Importante</t>
        </is>
      </c>
      <c r="B9" s="13" t="inlineStr">
        <is>
          <t>Es una estimación. Agregá impuestos, devoluciones y otros costos en 'Otros costos variables' cuando corresponda.</t>
        </is>
      </c>
    </row>
    <row r="10" ht="34" customHeight="1">
      <c r="A10" s="12" t="inlineStr">
        <is>
          <t>Privacidad</t>
        </is>
      </c>
      <c r="B10" s="13" t="inlineStr">
        <is>
          <t>El archivo funciona localmente; no envía tus datos a ningún servidor.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2026-11-04T22:04:12Z</dcterms:created>
  <dcterms:modified xmlns:dcterms="http://purl.org/dc/terms/" xmlns:xsi="http://www.w3.org/2001/XMLSchema-instance" xsi:type="dcterms:W3CDTF">2026-11-04T22:04:24Z</dcterms:modified>
</cp:coreProperties>
</file>